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Plan1!$D$9:$E$47</definedName>
    <definedName name="_xlnm.Print_Area" localSheetId="0">Plan1!$A$1:$P$64</definedName>
    <definedName name="_xlnm.Print_Titles" localSheetId="0">Plan1!$1:$10</definedName>
  </definedNames>
  <calcPr calcId="144525"/>
</workbook>
</file>

<file path=xl/calcChain.xml><?xml version="1.0" encoding="utf-8"?>
<calcChain xmlns="http://schemas.openxmlformats.org/spreadsheetml/2006/main">
  <c r="M12" i="1" l="1"/>
  <c r="M15" i="1" l="1"/>
  <c r="M14" i="1"/>
  <c r="M13" i="1"/>
  <c r="M11" i="1"/>
  <c r="M27" i="1"/>
  <c r="M26" i="1"/>
  <c r="M25" i="1"/>
  <c r="M24" i="1"/>
  <c r="M23" i="1"/>
  <c r="M22" i="1"/>
  <c r="M21" i="1"/>
  <c r="M20" i="1"/>
  <c r="M19" i="1"/>
  <c r="M18" i="1"/>
  <c r="M17" i="1"/>
  <c r="M16" i="1"/>
  <c r="M28" i="1"/>
  <c r="M33" i="1" l="1"/>
  <c r="M36" i="1" l="1"/>
  <c r="M47" i="1" l="1"/>
  <c r="M45" i="1"/>
  <c r="M44" i="1"/>
  <c r="M46" i="1"/>
  <c r="M43" i="1" l="1"/>
  <c r="M42" i="1" l="1"/>
  <c r="M41" i="1"/>
  <c r="M40" i="1"/>
  <c r="M35" i="1"/>
  <c r="M29" i="1" l="1"/>
  <c r="M32" i="1" l="1"/>
  <c r="M37" i="1"/>
  <c r="M34" i="1"/>
  <c r="M30" i="1"/>
  <c r="M31" i="1"/>
  <c r="M39" i="1"/>
  <c r="M38" i="1"/>
</calcChain>
</file>

<file path=xl/sharedStrings.xml><?xml version="1.0" encoding="utf-8"?>
<sst xmlns="http://schemas.openxmlformats.org/spreadsheetml/2006/main" count="395" uniqueCount="176">
  <si>
    <t>Aspecto</t>
  </si>
  <si>
    <t>Impacto</t>
  </si>
  <si>
    <t>Situação</t>
  </si>
  <si>
    <t>Influência</t>
  </si>
  <si>
    <t>Avaliação da Significância do Impacto</t>
  </si>
  <si>
    <t>Classificação do Impacto
G + A + F/P + PI + RL</t>
  </si>
  <si>
    <t>Boas Práticas Recomendadas</t>
  </si>
  <si>
    <t>Processo</t>
  </si>
  <si>
    <t>Atividade</t>
  </si>
  <si>
    <t>Esgotamento de Recursos Naturais</t>
  </si>
  <si>
    <t>Normal</t>
  </si>
  <si>
    <t>Direta</t>
  </si>
  <si>
    <t>Alteração da Qualidade da Água e do Solo</t>
  </si>
  <si>
    <t xml:space="preserve">Descarte de lâmpadas brancas fluorescentes </t>
  </si>
  <si>
    <t>Alteração da Qualidade do Ar, da Água e do Solo</t>
  </si>
  <si>
    <t>Anormal</t>
  </si>
  <si>
    <t>Descarte de tonners</t>
  </si>
  <si>
    <t>Geração de Efluentes Líquidos proveniente de produtos químicos dos serviços de limpeza.</t>
  </si>
  <si>
    <t>Alteração da qualidade do solo, do ar e da água superficial e subterrânea, riscos a saúde humana e fauna local, assoreamento de cursos d'água e entupimento de redes pluviais.</t>
  </si>
  <si>
    <t>Emissão de gases decorrente da condução de veículos motorizados</t>
  </si>
  <si>
    <t>Consumo de combustível fóssil decorrente da condução de veículos motorizados.</t>
  </si>
  <si>
    <t>Vazamento de óleos dos veículos motorizados.</t>
  </si>
  <si>
    <t>Geração de entulho proveniente de reformas.</t>
  </si>
  <si>
    <t>Alteração da qualidade do solo.</t>
  </si>
  <si>
    <t>Emergencial</t>
  </si>
  <si>
    <t>Abertura de trincheiras para análise de perfil pedológico</t>
  </si>
  <si>
    <t>Intensificação de processos erosivos, assoreamento de recursos hídricos.</t>
  </si>
  <si>
    <t>Realização de furos rasos no solo para instalação de armadilhas de interceptação e queda ou prospecção arqueológica</t>
  </si>
  <si>
    <t>Acidentes com animais e pessoas, assoreamento de recursos hídricos.</t>
  </si>
  <si>
    <t xml:space="preserve">Consumo de água </t>
  </si>
  <si>
    <t>-</t>
  </si>
  <si>
    <t>Geração de efluentes líquidos orgânicos</t>
  </si>
  <si>
    <t>Apoio</t>
  </si>
  <si>
    <t>Limpeza das acomodações da empresa</t>
  </si>
  <si>
    <t>Troca das lâmpadas queimadas</t>
  </si>
  <si>
    <t>Produção</t>
  </si>
  <si>
    <t>Geração de Resíduos Sólidos Recicláveis (papel branco)</t>
  </si>
  <si>
    <t>Geração de resíduos sólidos orgânicos</t>
  </si>
  <si>
    <t>Utilização de equipamentos eletrônicos</t>
  </si>
  <si>
    <t>Alteração da qualidade do ar</t>
  </si>
  <si>
    <t>Alteração da qualidade do solo, do ar e da água superficial e subterrânea</t>
  </si>
  <si>
    <t>Geração de resíduos classe II-A</t>
  </si>
  <si>
    <t>O filtro deve ser substituído sempre que o bebedouro indicar esta necessidade</t>
  </si>
  <si>
    <t>Geração de resíduos não recicláveis mistos</t>
  </si>
  <si>
    <t xml:space="preserve">Utilização de equipamentos de proteção coletiva (EPC) </t>
  </si>
  <si>
    <t>Reformas em geral</t>
  </si>
  <si>
    <t>Pintura das acomodações da Walm</t>
  </si>
  <si>
    <t>Os furos deverão ser recobertos com solo mediante finalização das atividades</t>
  </si>
  <si>
    <t>NBR 10004/2004
DECRETO FEDERAL Nº 7.404, DE 23-12-2010
LEI FEDERAL Nº 12.305, DE 02-08-2010
PORTARIA MINTER Nº 53, DE 01-03-1979</t>
  </si>
  <si>
    <t>I.012 - Gerenciamento de Resíduos e F.043 - PGRS - Plano de Gerenciamento de Resíduos Sólidos</t>
  </si>
  <si>
    <t>I.013 - Limpeza e Conservação das Áreas Administrativas, I.012 - Gerenciamento de Resíduos e F.043 - PGRS - Plano de Gerenciamento de Resíduos Sólidos</t>
  </si>
  <si>
    <t>Os equipamentos eletrônicos sem utilidade devem ser armazenados e destinados como Classe I, conforme determina I.012 - Gerenciamento de Resíduos e F.043 - PGRS - Plano de Gerenciamento de Resíduos Sólidos</t>
  </si>
  <si>
    <t>Prezar e cuidar dos equipamentos para que os mesmos se mantenham conservados e mantidos em condições boas de uso. Dar preferência para a manutenção dos equipamentos em vez da troca.</t>
  </si>
  <si>
    <t>Zelar pelo bom uso dos EPIs para evitar trocas antes dos prazos estipulados</t>
  </si>
  <si>
    <t>PORTARIA MS Nº 3.523, DE 28-08-1998</t>
  </si>
  <si>
    <t>Climatização de ambientes interiores</t>
  </si>
  <si>
    <t>Geração de resíduo do filtro dos condicionadores de ar</t>
  </si>
  <si>
    <t>Avaliação e homologação de empresa especializada e qualificada para troca dos filtros dos condicionares de ar, atendendo aos documentos I.015 - Limpeza e Manutenção Preventiva de Condicionadores de Ar,  I.012 - Gerenciamento de Resíduos e F.043 - PGRS - Plano de Gerenciamento de Resíduos Sólidos</t>
  </si>
  <si>
    <t>Manter os condicionadores de ar limpos sempre.</t>
  </si>
  <si>
    <t>Os cenários potenciais de emergência são contemplados no I.011 - Plano de Emergência</t>
  </si>
  <si>
    <t>NR 23 - PROTEÇÃO CONTRA INCÊNDIOS
PORTARIA INMETRO Nº 206, DE 16-05-2011
CIRCULAR SUSEP Nº 06, DE 16-03-1992, AVCB</t>
  </si>
  <si>
    <t>Risco de incêndio nas acomodações da organização</t>
  </si>
  <si>
    <t>Indireta</t>
  </si>
  <si>
    <t>Vazamento de gás refrigerador (R-310A)</t>
  </si>
  <si>
    <t>Alteração da Qualidade da Água</t>
  </si>
  <si>
    <t>Alteração da qualidade auditiva dos colaboradores</t>
  </si>
  <si>
    <t>Utilização de papel higiênico e materiais absorventes</t>
  </si>
  <si>
    <t>Alteração da qualidade do ar, esgotamento de Recursos Naturais, alteração da qualidade da água e do solo, risco a saúde humana, fauna e flora</t>
  </si>
  <si>
    <t>Orientações e procedimento pós-emergência, conforme consta no  I.011 - Plano de Emergência</t>
  </si>
  <si>
    <t>Operação de equipamentos elétricos e iluminação</t>
  </si>
  <si>
    <t>Prezar e cuidar dos equipamentos para que os mesmos se mantenham conservados e com condições de consumo dentro do normal. Placas de conscientização para apagar as luzes ao sair das salas.</t>
  </si>
  <si>
    <t xml:space="preserve">Consumo de energia elétrica </t>
  </si>
  <si>
    <t xml:space="preserve">Geração de resíduos orgânicos </t>
  </si>
  <si>
    <t>Utilização consciente da água a fim de evitar o desperdício</t>
  </si>
  <si>
    <t>Placas de conscientização para não jogar papel nos vasos, evitando o entupimento e, consequentemente, o aumento de descargas; presença de temporizador em algumas torneiras</t>
  </si>
  <si>
    <t>Descartar os resíduos de forma adequada nos coletores indicados para manter a limpeza das instalações, evitando a geração de recicláveis mistos</t>
  </si>
  <si>
    <t>Descartar os resíduos de maneira adequada nos coletores indicados</t>
  </si>
  <si>
    <t>Manter o acondicionamento e destinação adequada das lâmpadas queimadas</t>
  </si>
  <si>
    <t>DECRETO FEDERAL Nº 7.404, DE 23-12-2010
LEI FEDERAL Nº 12.305, DE 02-08-2010                           LEI FEDERAL Nº 13.576, DE 06-07-2009                                         ABNT NBR 10.004, DE 2004                                            ABNT NBR 12.235, DE 1992</t>
  </si>
  <si>
    <t xml:space="preserve">DECRETO FEDERAL Nº 7.404, DE 23-12-2010
LEI FEDERAL Nº 12.305, DE 02-08-2010                            </t>
  </si>
  <si>
    <t>Fazer manutenção preventiva dos veículos a fim de minimizar os efeitos deste aspecto</t>
  </si>
  <si>
    <t>Geração de resíduos recicláveis e não recicláveis</t>
  </si>
  <si>
    <t>Informar o cliente das potencialidade dos resíduos gerados e orientar sobre as formas adequadas de destinação.</t>
  </si>
  <si>
    <t>Planejar e estimar a quantidade de tinta necessária, evitando excessos</t>
  </si>
  <si>
    <t>DECRETO FEDERAL Nº 7.404, DE 23-12-2010
LEI FEDERAL Nº 12.305, DE 02-08-2010                            PORTARIA MS Nº 3.523, DE 1998</t>
  </si>
  <si>
    <t>Geração de resíduos provenientes do atendimento a emergências</t>
  </si>
  <si>
    <t>Manutenção preventiva das instalações elétricas</t>
  </si>
  <si>
    <t>Consumo de Papel</t>
  </si>
  <si>
    <t>Extrair água dos bebedouros para ingestão</t>
  </si>
  <si>
    <t>Troca do Filtro dos bebedouros</t>
  </si>
  <si>
    <t>Lavagem dos utensílios na copa</t>
  </si>
  <si>
    <t>Utilização dos toaletes (pias e sanitários)</t>
  </si>
  <si>
    <t>Descarte de pilhas e baterias sem potencial de recarga</t>
  </si>
  <si>
    <t>Troca/descarte dos equipamentos eletrônicos devido ao esgotamento da vida útil</t>
  </si>
  <si>
    <t>Sondagem para coleta de amostras de solo e instalação de poços de monitoramento na execução de projeto</t>
  </si>
  <si>
    <t>Geração de Resíduos Sólidos Classe I (solos potencialmente contaminados advindos de atividades de sondagem e remediação).</t>
  </si>
  <si>
    <t>Geração de Resíduos Sólidos Classe II-A e II-B (solos não contaminados).</t>
  </si>
  <si>
    <t>Geração de Resíduos Sólidos descartáveis (luvas, máscaras, protetor auricular, bexigas e mangueiras).</t>
  </si>
  <si>
    <t>Geração de Resíduos Sólidos descartáveis (fitas de isolamento e cones).</t>
  </si>
  <si>
    <t>Condução de veículos para realização de atividades de campo ou comerciais externas</t>
  </si>
  <si>
    <t>Relacionamento com clientes   /  Produção</t>
  </si>
  <si>
    <t>Manutenção geral dos veículos / troca de peças</t>
  </si>
  <si>
    <t>Geração de Resíduos Sólidos Classi I                  (tintas e solventes)</t>
  </si>
  <si>
    <t>Utilização cotidiana das estruturas do condomínio Siver Tower</t>
  </si>
  <si>
    <t>Ruído advindo de automóveis que circulam nos arredores das dependências da WALM</t>
  </si>
  <si>
    <t>Risco de incêndio por problemas e defeitos nas Instalações elétricas, em equipamentos, faísca, entre outras.</t>
  </si>
  <si>
    <t>Tratativas pós incidentes / situações de emergência</t>
  </si>
  <si>
    <t xml:space="preserve">Produção                </t>
  </si>
  <si>
    <r>
      <rPr>
        <b/>
        <sz val="14"/>
        <color theme="1"/>
        <rFont val="Arial"/>
        <family val="2"/>
      </rPr>
      <t>FORMULÁRIO</t>
    </r>
    <r>
      <rPr>
        <b/>
        <sz val="12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Planilha de Gerenciamento de Aspectos e Impactos Ambientais (GAIA)</t>
    </r>
  </si>
  <si>
    <t>F.001</t>
  </si>
  <si>
    <t>Revisão:</t>
  </si>
  <si>
    <t>Código:</t>
  </si>
  <si>
    <t>Data:</t>
  </si>
  <si>
    <t>02</t>
  </si>
  <si>
    <t>DECRETO Nº 7.404:2010
LEI Nº 12.305:2010                            ABNT NBR 10.004:2004                               ABNT NBR 11.174:1990</t>
  </si>
  <si>
    <t xml:space="preserve">DECRETO Nº 7.404:2010
LEI Nº 12.305:2010                            ABNT NBR 10.004:2004                               </t>
  </si>
  <si>
    <t xml:space="preserve">DECRETO Nº 7.404:2010
LEI Nº 12.305:2010                                                          </t>
  </si>
  <si>
    <t xml:space="preserve">DECRETO Nº 2.657:1998   </t>
  </si>
  <si>
    <t>Finalização técnica / entrega do produto final</t>
  </si>
  <si>
    <t>Apoio / Relacionamento com clientes</t>
  </si>
  <si>
    <t xml:space="preserve">Impressão de Relatórios </t>
  </si>
  <si>
    <t xml:space="preserve">Produção          </t>
  </si>
  <si>
    <t>Impressão de documentos (proposta, contratos, certidões, registros internos etc)</t>
  </si>
  <si>
    <t>Todos os processos</t>
  </si>
  <si>
    <t>Inclui todas as etapas desenvolvidas no escritório da Walm</t>
  </si>
  <si>
    <t>Utilização das impressoras para impressões diversas</t>
  </si>
  <si>
    <t>Utilizar a logística reversa para este tipo de resíduo.</t>
  </si>
  <si>
    <r>
      <t xml:space="preserve">Utilização de pilhas e bateriais nos equipamentos               (Máquinas Fotográficas, GPS, Detector de Gases e Vapores, Medidor de nível d'água, Sonda Multiparâmetro, </t>
    </r>
    <r>
      <rPr>
        <i/>
        <sz val="11"/>
        <color theme="1"/>
        <rFont val="Arial"/>
        <family val="2"/>
      </rPr>
      <t>No-break</t>
    </r>
    <r>
      <rPr>
        <sz val="11"/>
        <color theme="1"/>
        <rFont val="Arial"/>
        <family val="2"/>
      </rPr>
      <t>)</t>
    </r>
  </si>
  <si>
    <t>Execução das atividades em campo</t>
  </si>
  <si>
    <t>As pilhas e baterias sem utilização deverão ser acondicionadas temporariamente dentro da Walm, em local de acesso restrito, e periodicamente enviadas para locais que recebam e tratem estes resíduos, conforme prevê o F.043 - PGRS - Plano de Gerenciamento de Resíduos Sólidos</t>
  </si>
  <si>
    <t>Manter o acondicionamento e destinação adequada das pilhas e bateriais sem utilização; comprar pilhas recarregáveis para reduzir o número de descartes.</t>
  </si>
  <si>
    <t>Alteração da qualidade do ar, esgotamento de Recursos Naturais, alteração da qualidade da água e do solo, danos a saúde humana, fauna e flora</t>
  </si>
  <si>
    <t xml:space="preserve">Operação de equipamentos elétricos e iluminação </t>
  </si>
  <si>
    <t>Consumo de alimentos pelos colaboradores</t>
  </si>
  <si>
    <t xml:space="preserve">Uso das instalações da Walm                </t>
  </si>
  <si>
    <t>Descartar os resíduos de forma adequada nos coletores indicados para manter a limpeza das instalações</t>
  </si>
  <si>
    <t>Consumo consciente</t>
  </si>
  <si>
    <t>Utilização de equipamentos de proteção individual (EPI) e de apoio</t>
  </si>
  <si>
    <t xml:space="preserve">Condução de veículos </t>
  </si>
  <si>
    <t>Visitas comerciais anterior ao projeto OU execução dos trabalhos em campo</t>
  </si>
  <si>
    <t>Inclui todas as etapas relacionadas ao uso de veículos</t>
  </si>
  <si>
    <t>Produção (AIA)</t>
  </si>
  <si>
    <t>Desenvolvimento do diagnóstico do MF</t>
  </si>
  <si>
    <t>Desenvolvimento do diagnóstico do MB e arqueológico</t>
  </si>
  <si>
    <t>Produção (GAC)</t>
  </si>
  <si>
    <t xml:space="preserve">Caracterização </t>
  </si>
  <si>
    <t xml:space="preserve"> (G)</t>
  </si>
  <si>
    <t>(A)</t>
  </si>
  <si>
    <t>(F) ou (P)</t>
  </si>
  <si>
    <t>(PI)</t>
  </si>
  <si>
    <t>(RL)</t>
  </si>
  <si>
    <r>
      <rPr>
        <b/>
        <sz val="9"/>
        <color rgb="FFFF0000"/>
        <rFont val="Arial"/>
        <family val="2"/>
      </rPr>
      <t xml:space="preserve">(G) </t>
    </r>
    <r>
      <rPr>
        <b/>
        <sz val="9"/>
        <color theme="1"/>
        <rFont val="Arial"/>
        <family val="2"/>
      </rPr>
      <t xml:space="preserve">Gravidade               </t>
    </r>
    <r>
      <rPr>
        <b/>
        <sz val="9"/>
        <color rgb="FFFF0000"/>
        <rFont val="Arial"/>
        <family val="2"/>
      </rPr>
      <t xml:space="preserve">(A) </t>
    </r>
    <r>
      <rPr>
        <b/>
        <sz val="9"/>
        <color theme="1"/>
        <rFont val="Arial"/>
        <family val="2"/>
      </rPr>
      <t xml:space="preserve">Abrangência               </t>
    </r>
    <r>
      <rPr>
        <b/>
        <sz val="9"/>
        <color rgb="FFFF0000"/>
        <rFont val="Arial"/>
        <family val="2"/>
      </rPr>
      <t>(F)</t>
    </r>
    <r>
      <rPr>
        <b/>
        <sz val="9"/>
        <color theme="1"/>
        <rFont val="Arial"/>
        <family val="2"/>
      </rPr>
      <t xml:space="preserve"> Frequência               </t>
    </r>
    <r>
      <rPr>
        <b/>
        <sz val="9"/>
        <color rgb="FFFF0000"/>
        <rFont val="Arial"/>
        <family val="2"/>
      </rPr>
      <t xml:space="preserve">(P) </t>
    </r>
    <r>
      <rPr>
        <b/>
        <sz val="9"/>
        <color theme="1"/>
        <rFont val="Arial"/>
        <family val="2"/>
      </rPr>
      <t xml:space="preserve">Probabilidade              </t>
    </r>
    <r>
      <rPr>
        <b/>
        <sz val="9"/>
        <color rgb="FFFF0000"/>
        <rFont val="Arial"/>
        <family val="2"/>
      </rPr>
      <t xml:space="preserve"> (PI) </t>
    </r>
    <r>
      <rPr>
        <b/>
        <sz val="9"/>
        <color theme="1"/>
        <rFont val="Arial"/>
        <family val="2"/>
      </rPr>
      <t xml:space="preserve">Partes Interessadas              </t>
    </r>
    <r>
      <rPr>
        <b/>
        <sz val="9"/>
        <color rgb="FFFF0000"/>
        <rFont val="Arial"/>
        <family val="2"/>
      </rPr>
      <t xml:space="preserve"> (RL) </t>
    </r>
    <r>
      <rPr>
        <b/>
        <sz val="9"/>
        <color theme="1"/>
        <rFont val="Arial"/>
        <family val="2"/>
      </rPr>
      <t>Requisitos Legais</t>
    </r>
  </si>
  <si>
    <t>Principais Requisitos Legais Aplicáveis</t>
  </si>
  <si>
    <t>Ações de Controle</t>
  </si>
  <si>
    <t>Etapa do                                          Ciclo de Vida</t>
  </si>
  <si>
    <t>Organização e preparação para início do projeto</t>
  </si>
  <si>
    <t>Treinamentos sobre o consumo consciente / boas práticas ambinetais</t>
  </si>
  <si>
    <t>Reutilizar os papeis como rascunho interno; Treinamentos sobre o consumo consciente / boas práticas ambinetais</t>
  </si>
  <si>
    <t>Os cenários potenciais de emergência e respectivas medidas de controle são contemplados no I.011 - Plano de Emergência</t>
  </si>
  <si>
    <t>A Walm formaliza a responsabilidade do cliente pelo resíduo gerado em contrato. A Walm se compromete a acondicionar os resíduos adequadamente (junto à empresa responsável pela sondagem, a qual é comunicada) para que o cliente possa dar continuidade do processo.</t>
  </si>
  <si>
    <t>As fitas de isolamento e cones devem ser reutilizadas sempre que possível e descartadas apenas em caso de deterioração dos materiais ou impossibilidade do seu uso.</t>
  </si>
  <si>
    <t>Nos  trabalhos de campo de geologia e pedologia deve-se priorizar encostas e perfis já existentes para análise dos horizontes do solo. Quando houver necessidade de abertura de trincheiras, estas deverão ser recobertas com o solo retirado no final da atividade de campo</t>
  </si>
  <si>
    <t>DECRETO FEDERAL Nº 7.404:2010
LEI FEDERAL Nº 12.305:2010</t>
  </si>
  <si>
    <t>LEI ESTADUAL Nº 12.300:2006
PORTARIA MINTER Nº 53:1979
CONAMA Nº 401:2008
DECRETO Nº 7.404:2010
NBR 10.004:2004
NBR 12.235:1992</t>
  </si>
  <si>
    <t>DECRETO FEDERAL Nº 97.634:1989
PORTARIA IBAMA Nº 32:1995
PORTARIA MINTER Nº 53:1979
DECRETO Nº 7.404:2010
NBR 10.004:2004
NBR 12.235:1992</t>
  </si>
  <si>
    <t>CONAMA Nº 420:2009
LEI ESTADUAL Nº 13.577:2009
DECRETO ESTADUAL Nº 59.263:2013</t>
  </si>
  <si>
    <t>RESOLUÇÃO CONAMA Nº 416:2009
DECRETO Nº 7.404:2010
LEI FEDERAL Nº 12.305:2010
PORTARIA MINTER Nº 53:1979                               NBR 10.004:2004</t>
  </si>
  <si>
    <t>CONAMA Nº 307:2002
NBR 10.004:2004
DECRETO MUNICIPAL Nº 37.633:1998
DECRETO MUNICIPAL Nº 42.217:2002
LEI MUNICIPAL Nº 13.298:2002
LEI MUNICIPAL Nº 14.803:2008</t>
  </si>
  <si>
    <t>DECRETO  FEDERAL Nº 7.404, DE 23-2010
LEI FEDERAL Nº 12.305, DE 02-08-2010
PORTARIA MINTER Nº 53, DE 01-03-1979
RESOLUÇÃO CONAMA Nº 307, DE 05-07-2002</t>
  </si>
  <si>
    <t>Verificar com o cliente, na etapa inicial ou ao loongo do desenvolvimento do projeto, o aceite do relatóio em meio digital  ou impressões em frente e verso, caso necessário as vias impressas, a fim de reduzir o consumo de papel.</t>
  </si>
  <si>
    <t>Conferir e organizar as impressões de forma a evitar erros e consequentemente a necessidade de novas impressões / Evitar impressões desnecessárias</t>
  </si>
  <si>
    <t xml:space="preserve">Reutilizar os papeis como rascunho interno / Evitar impressões desnecessárias </t>
  </si>
  <si>
    <t>F.026 - Acompanhamento de Indicadores, Objetivos e Metas (relativo aos indicadores ambientais)</t>
  </si>
  <si>
    <t>NR 23 - PROTEÇÃO CONTRA INCÊNDIOS
PORTARIA INMETRO Nº 206, de 2011
CIRCULAR SUSEP Nº 06, de1992                       AVCB</t>
  </si>
  <si>
    <t>As lâmpadas queimadas deverão ser acondicionadas temporariamente na Walm, em local de acesso restrito, e periodicamente enviadas para locais que reutilizam/reciclam o material, conforme prevê I.012 - Gerenciamento de Resíduos e F.043 - PGRS - Plano de Gerenciamento de Resíduos Sólidos</t>
  </si>
  <si>
    <t>Verificar a real necessidade de imprimir tais documentos / realizar as impressões em frente e verso, a fim de reduzir o consumo de papel.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</si>
</sst>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/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2" borderId="0" xfId="0" applyFont="1" applyFill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2" borderId="0" xfId="0" applyFont="1" applyFill="1" applyBorder="1"/>
    <xf numFmtId="0" fontId="10" fillId="0" borderId="0" xfId="0" applyFont="1" applyBorder="1"/>
    <xf numFmtId="0" fontId="12" fillId="2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90"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Medium9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734547</xdr:colOff>
      <xdr:row>0</xdr:row>
      <xdr:rowOff>286309</xdr:rowOff>
    </xdr:from>
    <xdr:to>
      <xdr:col>12</xdr:col>
      <xdr:colOff>1535208</xdr:colOff>
      <xdr:row>1</xdr:row>
      <xdr:rowOff>152960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530165" y="286309"/>
          <a:ext cx="13093514" cy="4605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pt-BR" sz="1600" b="1" i="0" u="none" strike="noStrike" baseline="0">
              <a:solidFill>
                <a:srgbClr val="0000FF"/>
              </a:solidFill>
              <a:latin typeface="Arial"/>
              <a:cs typeface="Arial"/>
            </a:rPr>
            <a:t>SISTEMA DE GESTÃO INTEGRADA</a:t>
          </a: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(PROCESSO: Apoio)</a:t>
          </a:r>
          <a:endParaRPr lang="pt-B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818030</xdr:colOff>
      <xdr:row>0</xdr:row>
      <xdr:rowOff>77321</xdr:rowOff>
    </xdr:from>
    <xdr:to>
      <xdr:col>15</xdr:col>
      <xdr:colOff>1774460</xdr:colOff>
      <xdr:row>2</xdr:row>
      <xdr:rowOff>414175</xdr:rowOff>
    </xdr:to>
    <xdr:pic>
      <xdr:nvPicPr>
        <xdr:cNvPr id="3" name="Picture 6" descr="logo Wal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1" y="77321"/>
          <a:ext cx="956430" cy="108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2"/>
  <sheetViews>
    <sheetView showGridLines="0" tabSelected="1" zoomScale="85" zoomScaleNormal="85" workbookViewId="0">
      <pane ySplit="10" topLeftCell="A11" activePane="bottomLeft" state="frozen"/>
      <selection pane="bottomLeft" activeCell="E13" sqref="E13"/>
    </sheetView>
  </sheetViews>
  <sheetFormatPr defaultRowHeight="14.25" x14ac:dyDescent="0.2"/>
  <cols>
    <col min="1" max="2" width="23" style="7" customWidth="1"/>
    <col min="3" max="3" width="23.7109375" style="7" customWidth="1"/>
    <col min="4" max="4" width="23.28515625" style="7" customWidth="1"/>
    <col min="5" max="5" width="24.5703125" style="7" customWidth="1"/>
    <col min="6" max="6" width="11.5703125" style="7" customWidth="1"/>
    <col min="7" max="7" width="11.7109375" style="7" customWidth="1"/>
    <col min="8" max="8" width="7.85546875" style="7" customWidth="1"/>
    <col min="9" max="9" width="7.7109375" style="7" customWidth="1"/>
    <col min="10" max="10" width="8.140625" style="7" customWidth="1"/>
    <col min="11" max="11" width="7.7109375" style="7" customWidth="1"/>
    <col min="12" max="12" width="7.85546875" style="7" customWidth="1"/>
    <col min="13" max="13" width="24" style="7" customWidth="1"/>
    <col min="14" max="14" width="21.85546875" style="7" customWidth="1"/>
    <col min="15" max="15" width="31.28515625" style="7" customWidth="1"/>
    <col min="16" max="16" width="29.42578125" style="7" customWidth="1"/>
    <col min="17" max="24" width="9.140625" style="6"/>
    <col min="25" max="16384" width="9.140625" style="7"/>
  </cols>
  <sheetData>
    <row r="1" spans="1:24" ht="46.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24" ht="12.7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24" ht="36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24" ht="15" customHeight="1" x14ac:dyDescent="0.2">
      <c r="A4" s="29" t="s">
        <v>108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5" t="s">
        <v>111</v>
      </c>
      <c r="P4" s="2" t="s">
        <v>109</v>
      </c>
    </row>
    <row r="5" spans="1:24" ht="15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5" t="s">
        <v>110</v>
      </c>
      <c r="P5" s="3" t="s">
        <v>113</v>
      </c>
    </row>
    <row r="6" spans="1:24" ht="15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4"/>
      <c r="O6" s="5" t="s">
        <v>112</v>
      </c>
      <c r="P6" s="4">
        <v>43818</v>
      </c>
    </row>
    <row r="7" spans="1:24" ht="25.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  <c r="P7" s="22"/>
    </row>
    <row r="8" spans="1:24" s="25" customFormat="1" ht="30" customHeight="1" x14ac:dyDescent="0.2">
      <c r="A8" s="27" t="s">
        <v>151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3"/>
      <c r="P8" s="23"/>
      <c r="Q8" s="24"/>
      <c r="R8" s="24"/>
      <c r="S8" s="24"/>
      <c r="T8" s="24"/>
      <c r="U8" s="24"/>
      <c r="V8" s="24"/>
      <c r="W8" s="24"/>
      <c r="X8" s="24"/>
    </row>
    <row r="9" spans="1:24" ht="19.5" customHeight="1" x14ac:dyDescent="0.2">
      <c r="A9" s="38" t="s">
        <v>7</v>
      </c>
      <c r="B9" s="35" t="s">
        <v>154</v>
      </c>
      <c r="C9" s="38" t="s">
        <v>8</v>
      </c>
      <c r="D9" s="42" t="s">
        <v>0</v>
      </c>
      <c r="E9" s="42" t="s">
        <v>1</v>
      </c>
      <c r="F9" s="41" t="s">
        <v>145</v>
      </c>
      <c r="G9" s="41"/>
      <c r="H9" s="41" t="s">
        <v>4</v>
      </c>
      <c r="I9" s="41"/>
      <c r="J9" s="41"/>
      <c r="K9" s="41"/>
      <c r="L9" s="41"/>
      <c r="M9" s="41" t="s">
        <v>5</v>
      </c>
      <c r="N9" s="35" t="s">
        <v>152</v>
      </c>
      <c r="O9" s="40" t="s">
        <v>153</v>
      </c>
      <c r="P9" s="35" t="s">
        <v>6</v>
      </c>
    </row>
    <row r="10" spans="1:24" ht="41.25" customHeight="1" x14ac:dyDescent="0.2">
      <c r="A10" s="39"/>
      <c r="B10" s="36"/>
      <c r="C10" s="39"/>
      <c r="D10" s="42"/>
      <c r="E10" s="42"/>
      <c r="F10" s="18" t="s">
        <v>2</v>
      </c>
      <c r="G10" s="18" t="s">
        <v>3</v>
      </c>
      <c r="H10" s="19" t="s">
        <v>146</v>
      </c>
      <c r="I10" s="19" t="s">
        <v>147</v>
      </c>
      <c r="J10" s="19" t="s">
        <v>148</v>
      </c>
      <c r="K10" s="19" t="s">
        <v>149</v>
      </c>
      <c r="L10" s="19" t="s">
        <v>150</v>
      </c>
      <c r="M10" s="41"/>
      <c r="N10" s="36"/>
      <c r="O10" s="40"/>
      <c r="P10" s="36"/>
    </row>
    <row r="11" spans="1:24" ht="105.75" customHeight="1" x14ac:dyDescent="0.2">
      <c r="A11" s="16" t="s">
        <v>119</v>
      </c>
      <c r="B11" s="8" t="s">
        <v>155</v>
      </c>
      <c r="C11" s="8" t="s">
        <v>122</v>
      </c>
      <c r="D11" s="8" t="s">
        <v>87</v>
      </c>
      <c r="E11" s="12" t="s">
        <v>9</v>
      </c>
      <c r="F11" s="12" t="s">
        <v>10</v>
      </c>
      <c r="G11" s="12" t="s">
        <v>11</v>
      </c>
      <c r="H11" s="12">
        <v>1</v>
      </c>
      <c r="I11" s="12">
        <v>2</v>
      </c>
      <c r="J11" s="12">
        <v>3</v>
      </c>
      <c r="K11" s="12">
        <v>0</v>
      </c>
      <c r="L11" s="12">
        <v>1</v>
      </c>
      <c r="M11" s="9">
        <f t="shared" ref="M11" si="0">SUM(H11:L11)</f>
        <v>7</v>
      </c>
      <c r="N11" s="26" t="s">
        <v>30</v>
      </c>
      <c r="O11" s="8" t="s">
        <v>175</v>
      </c>
      <c r="P11" s="8" t="s">
        <v>156</v>
      </c>
    </row>
    <row r="12" spans="1:24" ht="75" customHeight="1" x14ac:dyDescent="0.2">
      <c r="A12" s="16" t="s">
        <v>119</v>
      </c>
      <c r="B12" s="8" t="s">
        <v>155</v>
      </c>
      <c r="C12" s="8" t="s">
        <v>122</v>
      </c>
      <c r="D12" s="12" t="s">
        <v>36</v>
      </c>
      <c r="E12" s="8" t="s">
        <v>12</v>
      </c>
      <c r="F12" s="12" t="s">
        <v>10</v>
      </c>
      <c r="G12" s="12" t="s">
        <v>11</v>
      </c>
      <c r="H12" s="12">
        <v>1</v>
      </c>
      <c r="I12" s="12">
        <v>2</v>
      </c>
      <c r="J12" s="12">
        <v>3</v>
      </c>
      <c r="K12" s="12">
        <v>0</v>
      </c>
      <c r="L12" s="12">
        <v>1</v>
      </c>
      <c r="M12" s="9">
        <f>SUM(H12:L12)</f>
        <v>7</v>
      </c>
      <c r="N12" s="11" t="s">
        <v>162</v>
      </c>
      <c r="O12" s="8" t="s">
        <v>49</v>
      </c>
      <c r="P12" s="8" t="s">
        <v>157</v>
      </c>
    </row>
    <row r="13" spans="1:24" ht="174.75" customHeight="1" x14ac:dyDescent="0.2">
      <c r="A13" s="16" t="s">
        <v>107</v>
      </c>
      <c r="B13" s="8" t="s">
        <v>128</v>
      </c>
      <c r="C13" s="8" t="s">
        <v>127</v>
      </c>
      <c r="D13" s="8" t="s">
        <v>92</v>
      </c>
      <c r="E13" s="8" t="s">
        <v>12</v>
      </c>
      <c r="F13" s="8" t="s">
        <v>10</v>
      </c>
      <c r="G13" s="8" t="s">
        <v>11</v>
      </c>
      <c r="H13" s="8">
        <v>4</v>
      </c>
      <c r="I13" s="8">
        <v>3</v>
      </c>
      <c r="J13" s="8">
        <v>2</v>
      </c>
      <c r="K13" s="8">
        <v>0</v>
      </c>
      <c r="L13" s="8">
        <v>1</v>
      </c>
      <c r="M13" s="9">
        <f t="shared" ref="M13" si="1">SUM(H13:L13)</f>
        <v>10</v>
      </c>
      <c r="N13" s="11" t="s">
        <v>163</v>
      </c>
      <c r="O13" s="16" t="s">
        <v>129</v>
      </c>
      <c r="P13" s="8" t="s">
        <v>130</v>
      </c>
    </row>
    <row r="14" spans="1:24" ht="120.75" customHeight="1" x14ac:dyDescent="0.2">
      <c r="A14" s="16" t="s">
        <v>35</v>
      </c>
      <c r="B14" s="8" t="s">
        <v>118</v>
      </c>
      <c r="C14" s="8" t="s">
        <v>120</v>
      </c>
      <c r="D14" s="8" t="s">
        <v>87</v>
      </c>
      <c r="E14" s="12" t="s">
        <v>9</v>
      </c>
      <c r="F14" s="12" t="s">
        <v>10</v>
      </c>
      <c r="G14" s="12" t="s">
        <v>11</v>
      </c>
      <c r="H14" s="12">
        <v>1</v>
      </c>
      <c r="I14" s="12">
        <v>2</v>
      </c>
      <c r="J14" s="12">
        <v>3</v>
      </c>
      <c r="K14" s="12">
        <v>0</v>
      </c>
      <c r="L14" s="12">
        <v>1</v>
      </c>
      <c r="M14" s="9">
        <f t="shared" ref="M14:M15" si="2">SUM(H14:L14)</f>
        <v>7</v>
      </c>
      <c r="N14" s="26" t="s">
        <v>30</v>
      </c>
      <c r="O14" s="8" t="s">
        <v>169</v>
      </c>
      <c r="P14" s="8" t="s">
        <v>170</v>
      </c>
    </row>
    <row r="15" spans="1:24" ht="75" customHeight="1" x14ac:dyDescent="0.2">
      <c r="A15" s="16" t="s">
        <v>121</v>
      </c>
      <c r="B15" s="8" t="s">
        <v>118</v>
      </c>
      <c r="C15" s="8" t="s">
        <v>120</v>
      </c>
      <c r="D15" s="12" t="s">
        <v>36</v>
      </c>
      <c r="E15" s="8" t="s">
        <v>12</v>
      </c>
      <c r="F15" s="12" t="s">
        <v>10</v>
      </c>
      <c r="G15" s="12" t="s">
        <v>11</v>
      </c>
      <c r="H15" s="12">
        <v>1</v>
      </c>
      <c r="I15" s="12">
        <v>2</v>
      </c>
      <c r="J15" s="12">
        <v>3</v>
      </c>
      <c r="K15" s="12">
        <v>0</v>
      </c>
      <c r="L15" s="12">
        <v>1</v>
      </c>
      <c r="M15" s="9">
        <f t="shared" si="2"/>
        <v>7</v>
      </c>
      <c r="N15" s="11" t="s">
        <v>162</v>
      </c>
      <c r="O15" s="8" t="s">
        <v>49</v>
      </c>
      <c r="P15" s="8" t="s">
        <v>171</v>
      </c>
    </row>
    <row r="16" spans="1:24" ht="122.25" customHeight="1" x14ac:dyDescent="0.2">
      <c r="A16" s="16" t="s">
        <v>123</v>
      </c>
      <c r="B16" s="8" t="s">
        <v>124</v>
      </c>
      <c r="C16" s="8" t="s">
        <v>132</v>
      </c>
      <c r="D16" s="8" t="s">
        <v>71</v>
      </c>
      <c r="E16" s="8" t="s">
        <v>9</v>
      </c>
      <c r="F16" s="8" t="s">
        <v>10</v>
      </c>
      <c r="G16" s="8" t="s">
        <v>11</v>
      </c>
      <c r="H16" s="8">
        <v>1</v>
      </c>
      <c r="I16" s="8">
        <v>2</v>
      </c>
      <c r="J16" s="8">
        <v>3</v>
      </c>
      <c r="K16" s="8">
        <v>0</v>
      </c>
      <c r="L16" s="8">
        <v>0</v>
      </c>
      <c r="M16" s="9">
        <f t="shared" ref="M16:M17" si="3">SUM(H16:L16)</f>
        <v>6</v>
      </c>
      <c r="N16" s="10" t="s">
        <v>30</v>
      </c>
      <c r="O16" s="12" t="s">
        <v>172</v>
      </c>
      <c r="P16" s="8" t="s">
        <v>70</v>
      </c>
    </row>
    <row r="17" spans="1:16" ht="105" customHeight="1" x14ac:dyDescent="0.2">
      <c r="A17" s="16" t="s">
        <v>123</v>
      </c>
      <c r="B17" s="8" t="s">
        <v>124</v>
      </c>
      <c r="C17" s="8" t="s">
        <v>69</v>
      </c>
      <c r="D17" s="12" t="s">
        <v>105</v>
      </c>
      <c r="E17" s="12" t="s">
        <v>131</v>
      </c>
      <c r="F17" s="13" t="s">
        <v>24</v>
      </c>
      <c r="G17" s="13" t="s">
        <v>11</v>
      </c>
      <c r="H17" s="13">
        <v>5</v>
      </c>
      <c r="I17" s="13">
        <v>3</v>
      </c>
      <c r="J17" s="13">
        <v>1</v>
      </c>
      <c r="K17" s="13">
        <v>1</v>
      </c>
      <c r="L17" s="13">
        <v>1</v>
      </c>
      <c r="M17" s="14">
        <f t="shared" si="3"/>
        <v>11</v>
      </c>
      <c r="N17" s="11" t="s">
        <v>173</v>
      </c>
      <c r="O17" s="8" t="s">
        <v>158</v>
      </c>
      <c r="P17" s="8" t="s">
        <v>86</v>
      </c>
    </row>
    <row r="18" spans="1:16" ht="174.75" customHeight="1" x14ac:dyDescent="0.2">
      <c r="A18" s="16" t="s">
        <v>123</v>
      </c>
      <c r="B18" s="8" t="s">
        <v>124</v>
      </c>
      <c r="C18" s="8" t="s">
        <v>34</v>
      </c>
      <c r="D18" s="8" t="s">
        <v>13</v>
      </c>
      <c r="E18" s="8" t="s">
        <v>14</v>
      </c>
      <c r="F18" s="8" t="s">
        <v>10</v>
      </c>
      <c r="G18" s="8" t="s">
        <v>11</v>
      </c>
      <c r="H18" s="8">
        <v>4</v>
      </c>
      <c r="I18" s="8">
        <v>3</v>
      </c>
      <c r="J18" s="8">
        <v>2</v>
      </c>
      <c r="K18" s="8">
        <v>0</v>
      </c>
      <c r="L18" s="8">
        <v>1</v>
      </c>
      <c r="M18" s="9">
        <f t="shared" ref="M18" si="4">SUM(H18:L18)</f>
        <v>10</v>
      </c>
      <c r="N18" s="15" t="s">
        <v>164</v>
      </c>
      <c r="O18" s="8" t="s">
        <v>174</v>
      </c>
      <c r="P18" s="8" t="s">
        <v>77</v>
      </c>
    </row>
    <row r="19" spans="1:16" ht="75" customHeight="1" x14ac:dyDescent="0.2">
      <c r="A19" s="16" t="s">
        <v>123</v>
      </c>
      <c r="B19" s="8" t="s">
        <v>124</v>
      </c>
      <c r="C19" s="8" t="s">
        <v>125</v>
      </c>
      <c r="D19" s="8" t="s">
        <v>16</v>
      </c>
      <c r="E19" s="8" t="s">
        <v>12</v>
      </c>
      <c r="F19" s="8" t="s">
        <v>10</v>
      </c>
      <c r="G19" s="8" t="s">
        <v>11</v>
      </c>
      <c r="H19" s="8">
        <v>1</v>
      </c>
      <c r="I19" s="8">
        <v>2</v>
      </c>
      <c r="J19" s="8">
        <v>3</v>
      </c>
      <c r="K19" s="8">
        <v>0</v>
      </c>
      <c r="L19" s="8">
        <v>1</v>
      </c>
      <c r="M19" s="9">
        <f t="shared" ref="M19:M27" si="5">SUM(H19:L19)</f>
        <v>7</v>
      </c>
      <c r="N19" s="11" t="s">
        <v>162</v>
      </c>
      <c r="O19" s="8" t="s">
        <v>49</v>
      </c>
      <c r="P19" s="8" t="s">
        <v>126</v>
      </c>
    </row>
    <row r="20" spans="1:16" ht="156.75" x14ac:dyDescent="0.2">
      <c r="A20" s="16" t="s">
        <v>144</v>
      </c>
      <c r="B20" s="8" t="s">
        <v>128</v>
      </c>
      <c r="C20" s="8" t="s">
        <v>94</v>
      </c>
      <c r="D20" s="12" t="s">
        <v>95</v>
      </c>
      <c r="E20" s="12" t="s">
        <v>18</v>
      </c>
      <c r="F20" s="8" t="s">
        <v>10</v>
      </c>
      <c r="G20" s="8" t="s">
        <v>11</v>
      </c>
      <c r="H20" s="8">
        <v>4</v>
      </c>
      <c r="I20" s="8">
        <v>2</v>
      </c>
      <c r="J20" s="8">
        <v>3</v>
      </c>
      <c r="K20" s="8">
        <v>1</v>
      </c>
      <c r="L20" s="8">
        <v>1</v>
      </c>
      <c r="M20" s="9">
        <f t="shared" si="5"/>
        <v>11</v>
      </c>
      <c r="N20" s="11" t="s">
        <v>48</v>
      </c>
      <c r="O20" s="8" t="s">
        <v>159</v>
      </c>
      <c r="P20" s="8" t="s">
        <v>82</v>
      </c>
    </row>
    <row r="21" spans="1:16" ht="156.75" x14ac:dyDescent="0.2">
      <c r="A21" s="16" t="s">
        <v>144</v>
      </c>
      <c r="B21" s="8" t="s">
        <v>128</v>
      </c>
      <c r="C21" s="8" t="s">
        <v>94</v>
      </c>
      <c r="D21" s="12" t="s">
        <v>96</v>
      </c>
      <c r="E21" s="12" t="s">
        <v>18</v>
      </c>
      <c r="F21" s="12" t="s">
        <v>10</v>
      </c>
      <c r="G21" s="12" t="s">
        <v>11</v>
      </c>
      <c r="H21" s="12">
        <v>1</v>
      </c>
      <c r="I21" s="12">
        <v>2</v>
      </c>
      <c r="J21" s="12">
        <v>3</v>
      </c>
      <c r="K21" s="12">
        <v>1</v>
      </c>
      <c r="L21" s="12">
        <v>1</v>
      </c>
      <c r="M21" s="9">
        <f t="shared" si="5"/>
        <v>8</v>
      </c>
      <c r="N21" s="11" t="s">
        <v>114</v>
      </c>
      <c r="O21" s="8" t="s">
        <v>159</v>
      </c>
      <c r="P21" s="8" t="s">
        <v>82</v>
      </c>
    </row>
    <row r="22" spans="1:16" ht="105" customHeight="1" x14ac:dyDescent="0.2">
      <c r="A22" s="16" t="s">
        <v>35</v>
      </c>
      <c r="B22" s="8" t="s">
        <v>128</v>
      </c>
      <c r="C22" s="8" t="s">
        <v>137</v>
      </c>
      <c r="D22" s="12" t="s">
        <v>97</v>
      </c>
      <c r="E22" s="12" t="s">
        <v>40</v>
      </c>
      <c r="F22" s="12" t="s">
        <v>10</v>
      </c>
      <c r="G22" s="12" t="s">
        <v>11</v>
      </c>
      <c r="H22" s="12">
        <v>1</v>
      </c>
      <c r="I22" s="12">
        <v>2</v>
      </c>
      <c r="J22" s="12">
        <v>3</v>
      </c>
      <c r="K22" s="12">
        <v>1</v>
      </c>
      <c r="L22" s="12">
        <v>1</v>
      </c>
      <c r="M22" s="9">
        <f t="shared" si="5"/>
        <v>8</v>
      </c>
      <c r="N22" s="11" t="s">
        <v>115</v>
      </c>
      <c r="O22" s="8" t="s">
        <v>49</v>
      </c>
      <c r="P22" s="8" t="s">
        <v>53</v>
      </c>
    </row>
    <row r="23" spans="1:16" ht="96" customHeight="1" x14ac:dyDescent="0.2">
      <c r="A23" s="16" t="s">
        <v>35</v>
      </c>
      <c r="B23" s="8" t="s">
        <v>128</v>
      </c>
      <c r="C23" s="8" t="s">
        <v>44</v>
      </c>
      <c r="D23" s="12" t="s">
        <v>98</v>
      </c>
      <c r="E23" s="12" t="s">
        <v>40</v>
      </c>
      <c r="F23" s="12" t="s">
        <v>10</v>
      </c>
      <c r="G23" s="12" t="s">
        <v>11</v>
      </c>
      <c r="H23" s="12">
        <v>1</v>
      </c>
      <c r="I23" s="12">
        <v>2</v>
      </c>
      <c r="J23" s="12">
        <v>2</v>
      </c>
      <c r="K23" s="12">
        <v>1</v>
      </c>
      <c r="L23" s="12">
        <v>1</v>
      </c>
      <c r="M23" s="9">
        <f t="shared" si="5"/>
        <v>7</v>
      </c>
      <c r="N23" s="11" t="s">
        <v>116</v>
      </c>
      <c r="O23" s="8" t="s">
        <v>30</v>
      </c>
      <c r="P23" s="8" t="s">
        <v>160</v>
      </c>
    </row>
    <row r="24" spans="1:16" ht="105" customHeight="1" x14ac:dyDescent="0.2">
      <c r="A24" s="16" t="s">
        <v>100</v>
      </c>
      <c r="B24" s="8" t="s">
        <v>139</v>
      </c>
      <c r="C24" s="8" t="s">
        <v>138</v>
      </c>
      <c r="D24" s="12" t="s">
        <v>19</v>
      </c>
      <c r="E24" s="12" t="s">
        <v>39</v>
      </c>
      <c r="F24" s="12" t="s">
        <v>10</v>
      </c>
      <c r="G24" s="12" t="s">
        <v>11</v>
      </c>
      <c r="H24" s="12">
        <v>1</v>
      </c>
      <c r="I24" s="12">
        <v>2</v>
      </c>
      <c r="J24" s="12">
        <v>3</v>
      </c>
      <c r="K24" s="12">
        <v>0</v>
      </c>
      <c r="L24" s="12">
        <v>0</v>
      </c>
      <c r="M24" s="9">
        <f t="shared" si="5"/>
        <v>6</v>
      </c>
      <c r="N24" s="10" t="s">
        <v>30</v>
      </c>
      <c r="O24" s="8" t="s">
        <v>30</v>
      </c>
      <c r="P24" s="8" t="s">
        <v>80</v>
      </c>
    </row>
    <row r="25" spans="1:16" ht="105" customHeight="1" x14ac:dyDescent="0.2">
      <c r="A25" s="16" t="s">
        <v>100</v>
      </c>
      <c r="B25" s="8" t="s">
        <v>139</v>
      </c>
      <c r="C25" s="8" t="s">
        <v>99</v>
      </c>
      <c r="D25" s="12" t="s">
        <v>20</v>
      </c>
      <c r="E25" s="12" t="s">
        <v>9</v>
      </c>
      <c r="F25" s="12" t="s">
        <v>10</v>
      </c>
      <c r="G25" s="12" t="s">
        <v>11</v>
      </c>
      <c r="H25" s="12">
        <v>1</v>
      </c>
      <c r="I25" s="12">
        <v>3</v>
      </c>
      <c r="J25" s="12">
        <v>3</v>
      </c>
      <c r="K25" s="12">
        <v>0</v>
      </c>
      <c r="L25" s="12">
        <v>0</v>
      </c>
      <c r="M25" s="9">
        <f t="shared" si="5"/>
        <v>7</v>
      </c>
      <c r="N25" s="10" t="s">
        <v>30</v>
      </c>
      <c r="O25" s="8" t="s">
        <v>30</v>
      </c>
      <c r="P25" s="8" t="s">
        <v>80</v>
      </c>
    </row>
    <row r="26" spans="1:16" ht="185.1" customHeight="1" x14ac:dyDescent="0.2">
      <c r="A26" s="16" t="s">
        <v>141</v>
      </c>
      <c r="B26" s="8" t="s">
        <v>128</v>
      </c>
      <c r="C26" s="8" t="s">
        <v>142</v>
      </c>
      <c r="D26" s="12" t="s">
        <v>25</v>
      </c>
      <c r="E26" s="12" t="s">
        <v>26</v>
      </c>
      <c r="F26" s="13" t="s">
        <v>15</v>
      </c>
      <c r="G26" s="12" t="s">
        <v>11</v>
      </c>
      <c r="H26" s="12">
        <v>3</v>
      </c>
      <c r="I26" s="12">
        <v>2</v>
      </c>
      <c r="J26" s="12">
        <v>1</v>
      </c>
      <c r="K26" s="12">
        <v>1</v>
      </c>
      <c r="L26" s="12">
        <v>0</v>
      </c>
      <c r="M26" s="9">
        <f t="shared" si="5"/>
        <v>7</v>
      </c>
      <c r="N26" s="10" t="s">
        <v>30</v>
      </c>
      <c r="O26" s="8" t="s">
        <v>30</v>
      </c>
      <c r="P26" s="12" t="s">
        <v>161</v>
      </c>
    </row>
    <row r="27" spans="1:16" ht="135" customHeight="1" x14ac:dyDescent="0.2">
      <c r="A27" s="16" t="s">
        <v>141</v>
      </c>
      <c r="B27" s="8" t="s">
        <v>128</v>
      </c>
      <c r="C27" s="8" t="s">
        <v>143</v>
      </c>
      <c r="D27" s="12" t="s">
        <v>27</v>
      </c>
      <c r="E27" s="12" t="s">
        <v>28</v>
      </c>
      <c r="F27" s="12" t="s">
        <v>10</v>
      </c>
      <c r="G27" s="12" t="s">
        <v>11</v>
      </c>
      <c r="H27" s="12">
        <v>3</v>
      </c>
      <c r="I27" s="12">
        <v>2</v>
      </c>
      <c r="J27" s="12">
        <v>1</v>
      </c>
      <c r="K27" s="12">
        <v>1</v>
      </c>
      <c r="L27" s="12">
        <v>0</v>
      </c>
      <c r="M27" s="9">
        <f t="shared" si="5"/>
        <v>7</v>
      </c>
      <c r="N27" s="10" t="s">
        <v>30</v>
      </c>
      <c r="O27" s="8" t="s">
        <v>30</v>
      </c>
      <c r="P27" s="12" t="s">
        <v>47</v>
      </c>
    </row>
    <row r="28" spans="1:16" ht="60" customHeight="1" x14ac:dyDescent="0.2">
      <c r="A28" s="16" t="s">
        <v>123</v>
      </c>
      <c r="B28" s="8" t="s">
        <v>134</v>
      </c>
      <c r="C28" s="8" t="s">
        <v>88</v>
      </c>
      <c r="D28" s="8" t="s">
        <v>29</v>
      </c>
      <c r="E28" s="8" t="s">
        <v>9</v>
      </c>
      <c r="F28" s="8" t="s">
        <v>10</v>
      </c>
      <c r="G28" s="8" t="s">
        <v>11</v>
      </c>
      <c r="H28" s="8">
        <v>1</v>
      </c>
      <c r="I28" s="8">
        <v>2</v>
      </c>
      <c r="J28" s="8">
        <v>3</v>
      </c>
      <c r="K28" s="8">
        <v>0</v>
      </c>
      <c r="L28" s="8">
        <v>0</v>
      </c>
      <c r="M28" s="9">
        <f t="shared" ref="M28:M37" si="6">SUM(H28:L28)</f>
        <v>6</v>
      </c>
      <c r="N28" s="10" t="s">
        <v>30</v>
      </c>
      <c r="O28" s="8" t="s">
        <v>30</v>
      </c>
      <c r="P28" s="8" t="s">
        <v>30</v>
      </c>
    </row>
    <row r="29" spans="1:16" ht="84" customHeight="1" x14ac:dyDescent="0.2">
      <c r="A29" s="16" t="s">
        <v>123</v>
      </c>
      <c r="B29" s="8" t="s">
        <v>134</v>
      </c>
      <c r="C29" s="8" t="s">
        <v>89</v>
      </c>
      <c r="D29" s="8" t="s">
        <v>41</v>
      </c>
      <c r="E29" s="8" t="s">
        <v>12</v>
      </c>
      <c r="F29" s="8" t="s">
        <v>10</v>
      </c>
      <c r="G29" s="8" t="s">
        <v>11</v>
      </c>
      <c r="H29" s="8">
        <v>1</v>
      </c>
      <c r="I29" s="8">
        <v>2</v>
      </c>
      <c r="J29" s="8">
        <v>3</v>
      </c>
      <c r="K29" s="8">
        <v>0</v>
      </c>
      <c r="L29" s="8">
        <v>1</v>
      </c>
      <c r="M29" s="9">
        <f t="shared" si="6"/>
        <v>7</v>
      </c>
      <c r="N29" s="11" t="s">
        <v>114</v>
      </c>
      <c r="O29" s="8" t="s">
        <v>49</v>
      </c>
      <c r="P29" s="8" t="s">
        <v>42</v>
      </c>
    </row>
    <row r="30" spans="1:16" ht="75" customHeight="1" x14ac:dyDescent="0.2">
      <c r="A30" s="16" t="s">
        <v>123</v>
      </c>
      <c r="B30" s="8" t="s">
        <v>134</v>
      </c>
      <c r="C30" s="8" t="s">
        <v>90</v>
      </c>
      <c r="D30" s="8" t="s">
        <v>29</v>
      </c>
      <c r="E30" s="8" t="s">
        <v>9</v>
      </c>
      <c r="F30" s="8" t="s">
        <v>10</v>
      </c>
      <c r="G30" s="8" t="s">
        <v>11</v>
      </c>
      <c r="H30" s="8">
        <v>1</v>
      </c>
      <c r="I30" s="8">
        <v>2</v>
      </c>
      <c r="J30" s="8">
        <v>3</v>
      </c>
      <c r="K30" s="8">
        <v>0</v>
      </c>
      <c r="L30" s="8">
        <v>0</v>
      </c>
      <c r="M30" s="9">
        <f t="shared" si="6"/>
        <v>6</v>
      </c>
      <c r="N30" s="10" t="s">
        <v>30</v>
      </c>
      <c r="O30" s="8" t="s">
        <v>30</v>
      </c>
      <c r="P30" s="8" t="s">
        <v>73</v>
      </c>
    </row>
    <row r="31" spans="1:16" ht="105" customHeight="1" x14ac:dyDescent="0.2">
      <c r="A31" s="16" t="s">
        <v>123</v>
      </c>
      <c r="B31" s="8" t="s">
        <v>134</v>
      </c>
      <c r="C31" s="8" t="s">
        <v>91</v>
      </c>
      <c r="D31" s="8" t="s">
        <v>29</v>
      </c>
      <c r="E31" s="8" t="s">
        <v>9</v>
      </c>
      <c r="F31" s="8" t="s">
        <v>10</v>
      </c>
      <c r="G31" s="8" t="s">
        <v>11</v>
      </c>
      <c r="H31" s="8">
        <v>1</v>
      </c>
      <c r="I31" s="8">
        <v>2</v>
      </c>
      <c r="J31" s="8">
        <v>3</v>
      </c>
      <c r="K31" s="8">
        <v>0</v>
      </c>
      <c r="L31" s="8">
        <v>0</v>
      </c>
      <c r="M31" s="9">
        <f t="shared" si="6"/>
        <v>6</v>
      </c>
      <c r="N31" s="10" t="s">
        <v>30</v>
      </c>
      <c r="O31" s="8" t="s">
        <v>30</v>
      </c>
      <c r="P31" s="8" t="s">
        <v>74</v>
      </c>
    </row>
    <row r="32" spans="1:16" ht="43.5" customHeight="1" x14ac:dyDescent="0.2">
      <c r="A32" s="16" t="s">
        <v>123</v>
      </c>
      <c r="B32" s="8" t="s">
        <v>134</v>
      </c>
      <c r="C32" s="8" t="s">
        <v>91</v>
      </c>
      <c r="D32" s="8" t="s">
        <v>31</v>
      </c>
      <c r="E32" s="8" t="s">
        <v>12</v>
      </c>
      <c r="F32" s="8" t="s">
        <v>10</v>
      </c>
      <c r="G32" s="8" t="s">
        <v>11</v>
      </c>
      <c r="H32" s="8">
        <v>1</v>
      </c>
      <c r="I32" s="8">
        <v>2</v>
      </c>
      <c r="J32" s="8">
        <v>3</v>
      </c>
      <c r="K32" s="8">
        <v>0</v>
      </c>
      <c r="L32" s="8">
        <v>0</v>
      </c>
      <c r="M32" s="9">
        <f>SUM(H32:L32)</f>
        <v>6</v>
      </c>
      <c r="N32" s="10" t="s">
        <v>30</v>
      </c>
      <c r="O32" s="8" t="s">
        <v>30</v>
      </c>
      <c r="P32" s="8" t="s">
        <v>30</v>
      </c>
    </row>
    <row r="33" spans="1:16" ht="83.25" customHeight="1" x14ac:dyDescent="0.2">
      <c r="A33" s="16" t="s">
        <v>123</v>
      </c>
      <c r="B33" s="8" t="s">
        <v>124</v>
      </c>
      <c r="C33" s="8" t="s">
        <v>66</v>
      </c>
      <c r="D33" s="8" t="s">
        <v>37</v>
      </c>
      <c r="E33" s="8" t="s">
        <v>12</v>
      </c>
      <c r="F33" s="8" t="s">
        <v>10</v>
      </c>
      <c r="G33" s="8" t="s">
        <v>11</v>
      </c>
      <c r="H33" s="8">
        <v>1</v>
      </c>
      <c r="I33" s="8">
        <v>2</v>
      </c>
      <c r="J33" s="8">
        <v>3</v>
      </c>
      <c r="K33" s="8">
        <v>0</v>
      </c>
      <c r="L33" s="8">
        <v>1</v>
      </c>
      <c r="M33" s="9">
        <f>SUM(H33:L33)</f>
        <v>7</v>
      </c>
      <c r="N33" s="11" t="s">
        <v>114</v>
      </c>
      <c r="O33" s="8" t="s">
        <v>49</v>
      </c>
      <c r="P33" s="8" t="s">
        <v>135</v>
      </c>
    </row>
    <row r="34" spans="1:16" ht="60" customHeight="1" x14ac:dyDescent="0.2">
      <c r="A34" s="16" t="s">
        <v>32</v>
      </c>
      <c r="B34" s="8" t="s">
        <v>134</v>
      </c>
      <c r="C34" s="8" t="s">
        <v>33</v>
      </c>
      <c r="D34" s="8" t="s">
        <v>29</v>
      </c>
      <c r="E34" s="8" t="s">
        <v>9</v>
      </c>
      <c r="F34" s="8" t="s">
        <v>10</v>
      </c>
      <c r="G34" s="8" t="s">
        <v>11</v>
      </c>
      <c r="H34" s="8">
        <v>1</v>
      </c>
      <c r="I34" s="8">
        <v>2</v>
      </c>
      <c r="J34" s="8">
        <v>3</v>
      </c>
      <c r="K34" s="8">
        <v>0</v>
      </c>
      <c r="L34" s="8">
        <v>0</v>
      </c>
      <c r="M34" s="9">
        <f t="shared" si="6"/>
        <v>6</v>
      </c>
      <c r="N34" s="10" t="s">
        <v>30</v>
      </c>
      <c r="O34" s="8" t="s">
        <v>30</v>
      </c>
      <c r="P34" s="8" t="s">
        <v>136</v>
      </c>
    </row>
    <row r="35" spans="1:16" ht="93" customHeight="1" x14ac:dyDescent="0.2">
      <c r="A35" s="16" t="s">
        <v>32</v>
      </c>
      <c r="B35" s="8" t="s">
        <v>134</v>
      </c>
      <c r="C35" s="8" t="s">
        <v>33</v>
      </c>
      <c r="D35" s="8" t="s">
        <v>43</v>
      </c>
      <c r="E35" s="12" t="s">
        <v>12</v>
      </c>
      <c r="F35" s="8" t="s">
        <v>10</v>
      </c>
      <c r="G35" s="8" t="s">
        <v>11</v>
      </c>
      <c r="H35" s="8">
        <v>1</v>
      </c>
      <c r="I35" s="8">
        <v>2</v>
      </c>
      <c r="J35" s="8">
        <v>3</v>
      </c>
      <c r="K35" s="8">
        <v>0</v>
      </c>
      <c r="L35" s="8">
        <v>1</v>
      </c>
      <c r="M35" s="9">
        <f t="shared" ref="M35:M36" si="7">SUM(H35:L35)</f>
        <v>7</v>
      </c>
      <c r="N35" s="11" t="s">
        <v>114</v>
      </c>
      <c r="O35" s="8" t="s">
        <v>49</v>
      </c>
      <c r="P35" s="8" t="s">
        <v>75</v>
      </c>
    </row>
    <row r="36" spans="1:16" ht="105" customHeight="1" x14ac:dyDescent="0.2">
      <c r="A36" s="16" t="s">
        <v>32</v>
      </c>
      <c r="B36" s="8" t="s">
        <v>134</v>
      </c>
      <c r="C36" s="8" t="s">
        <v>33</v>
      </c>
      <c r="D36" s="8" t="s">
        <v>17</v>
      </c>
      <c r="E36" s="8" t="s">
        <v>12</v>
      </c>
      <c r="F36" s="8" t="s">
        <v>10</v>
      </c>
      <c r="G36" s="8" t="s">
        <v>11</v>
      </c>
      <c r="H36" s="8">
        <v>2</v>
      </c>
      <c r="I36" s="8">
        <v>2</v>
      </c>
      <c r="J36" s="8">
        <v>3</v>
      </c>
      <c r="K36" s="8">
        <v>0</v>
      </c>
      <c r="L36" s="8">
        <v>0</v>
      </c>
      <c r="M36" s="9">
        <f t="shared" si="7"/>
        <v>7</v>
      </c>
      <c r="N36" s="11" t="s">
        <v>117</v>
      </c>
      <c r="O36" s="8" t="s">
        <v>50</v>
      </c>
      <c r="P36" s="8" t="s">
        <v>30</v>
      </c>
    </row>
    <row r="37" spans="1:16" ht="80.25" customHeight="1" x14ac:dyDescent="0.2">
      <c r="A37" s="16" t="s">
        <v>123</v>
      </c>
      <c r="B37" s="8" t="s">
        <v>134</v>
      </c>
      <c r="C37" s="8" t="s">
        <v>133</v>
      </c>
      <c r="D37" s="8" t="s">
        <v>72</v>
      </c>
      <c r="E37" s="12" t="s">
        <v>12</v>
      </c>
      <c r="F37" s="8" t="s">
        <v>10</v>
      </c>
      <c r="G37" s="8" t="s">
        <v>11</v>
      </c>
      <c r="H37" s="8">
        <v>1</v>
      </c>
      <c r="I37" s="8">
        <v>2</v>
      </c>
      <c r="J37" s="8">
        <v>3</v>
      </c>
      <c r="K37" s="8">
        <v>0</v>
      </c>
      <c r="L37" s="8">
        <v>1</v>
      </c>
      <c r="M37" s="9">
        <f t="shared" si="6"/>
        <v>7</v>
      </c>
      <c r="N37" s="11" t="s">
        <v>114</v>
      </c>
      <c r="O37" s="8" t="s">
        <v>49</v>
      </c>
      <c r="P37" s="8" t="s">
        <v>76</v>
      </c>
    </row>
    <row r="38" spans="1:16" ht="150" customHeight="1" x14ac:dyDescent="0.2">
      <c r="A38" s="16" t="s">
        <v>123</v>
      </c>
      <c r="B38" s="8" t="s">
        <v>124</v>
      </c>
      <c r="C38" s="8" t="s">
        <v>38</v>
      </c>
      <c r="D38" s="8" t="s">
        <v>93</v>
      </c>
      <c r="E38" s="8" t="s">
        <v>12</v>
      </c>
      <c r="F38" s="8" t="s">
        <v>15</v>
      </c>
      <c r="G38" s="8" t="s">
        <v>11</v>
      </c>
      <c r="H38" s="8">
        <v>2</v>
      </c>
      <c r="I38" s="8">
        <v>2</v>
      </c>
      <c r="J38" s="8">
        <v>3</v>
      </c>
      <c r="K38" s="8">
        <v>0</v>
      </c>
      <c r="L38" s="8">
        <v>1</v>
      </c>
      <c r="M38" s="9">
        <f t="shared" ref="M38:M40" si="8">SUM(H38:L38)</f>
        <v>8</v>
      </c>
      <c r="N38" s="11" t="s">
        <v>78</v>
      </c>
      <c r="O38" s="8" t="s">
        <v>51</v>
      </c>
      <c r="P38" s="8" t="s">
        <v>52</v>
      </c>
    </row>
    <row r="39" spans="1:16" ht="120" customHeight="1" x14ac:dyDescent="0.2">
      <c r="A39" s="16" t="s">
        <v>100</v>
      </c>
      <c r="B39" s="8" t="s">
        <v>139</v>
      </c>
      <c r="C39" s="8" t="s">
        <v>99</v>
      </c>
      <c r="D39" s="12" t="s">
        <v>21</v>
      </c>
      <c r="E39" s="12" t="s">
        <v>12</v>
      </c>
      <c r="F39" s="12" t="s">
        <v>15</v>
      </c>
      <c r="G39" s="12" t="s">
        <v>11</v>
      </c>
      <c r="H39" s="12">
        <v>3</v>
      </c>
      <c r="I39" s="12">
        <v>2</v>
      </c>
      <c r="J39" s="12">
        <v>1</v>
      </c>
      <c r="K39" s="12">
        <v>1</v>
      </c>
      <c r="L39" s="12">
        <v>1</v>
      </c>
      <c r="M39" s="9">
        <f t="shared" si="8"/>
        <v>8</v>
      </c>
      <c r="N39" s="11" t="s">
        <v>165</v>
      </c>
      <c r="O39" s="8" t="s">
        <v>30</v>
      </c>
      <c r="P39" s="8" t="s">
        <v>80</v>
      </c>
    </row>
    <row r="40" spans="1:16" ht="114.75" x14ac:dyDescent="0.2">
      <c r="A40" s="16" t="s">
        <v>32</v>
      </c>
      <c r="B40" s="8" t="s">
        <v>140</v>
      </c>
      <c r="C40" s="12" t="s">
        <v>101</v>
      </c>
      <c r="D40" s="12" t="s">
        <v>81</v>
      </c>
      <c r="E40" s="12" t="s">
        <v>12</v>
      </c>
      <c r="F40" s="12" t="s">
        <v>15</v>
      </c>
      <c r="G40" s="12" t="s">
        <v>11</v>
      </c>
      <c r="H40" s="12">
        <v>3</v>
      </c>
      <c r="I40" s="12">
        <v>2</v>
      </c>
      <c r="J40" s="12">
        <v>1</v>
      </c>
      <c r="K40" s="12">
        <v>1</v>
      </c>
      <c r="L40" s="12">
        <v>1</v>
      </c>
      <c r="M40" s="9">
        <f t="shared" si="8"/>
        <v>8</v>
      </c>
      <c r="N40" s="11" t="s">
        <v>166</v>
      </c>
      <c r="O40" s="8" t="s">
        <v>49</v>
      </c>
      <c r="P40" s="8" t="s">
        <v>30</v>
      </c>
    </row>
    <row r="41" spans="1:16" ht="133.5" customHeight="1" x14ac:dyDescent="0.2">
      <c r="A41" s="16" t="s">
        <v>32</v>
      </c>
      <c r="B41" s="8" t="s">
        <v>124</v>
      </c>
      <c r="C41" s="8" t="s">
        <v>45</v>
      </c>
      <c r="D41" s="12" t="s">
        <v>22</v>
      </c>
      <c r="E41" s="12" t="s">
        <v>23</v>
      </c>
      <c r="F41" s="12" t="s">
        <v>15</v>
      </c>
      <c r="G41" s="12" t="s">
        <v>11</v>
      </c>
      <c r="H41" s="12">
        <v>1</v>
      </c>
      <c r="I41" s="12">
        <v>2</v>
      </c>
      <c r="J41" s="12">
        <v>1</v>
      </c>
      <c r="K41" s="12">
        <v>1</v>
      </c>
      <c r="L41" s="12">
        <v>1</v>
      </c>
      <c r="M41" s="9">
        <f>SUM(H41:L41)</f>
        <v>6</v>
      </c>
      <c r="N41" s="11" t="s">
        <v>167</v>
      </c>
      <c r="O41" s="8" t="s">
        <v>49</v>
      </c>
      <c r="P41" s="8" t="s">
        <v>30</v>
      </c>
    </row>
    <row r="42" spans="1:16" ht="150" customHeight="1" x14ac:dyDescent="0.2">
      <c r="A42" s="16" t="s">
        <v>32</v>
      </c>
      <c r="B42" s="8" t="s">
        <v>124</v>
      </c>
      <c r="C42" s="8" t="s">
        <v>46</v>
      </c>
      <c r="D42" s="12" t="s">
        <v>102</v>
      </c>
      <c r="E42" s="12" t="s">
        <v>12</v>
      </c>
      <c r="F42" s="12" t="s">
        <v>15</v>
      </c>
      <c r="G42" s="12" t="s">
        <v>11</v>
      </c>
      <c r="H42" s="12">
        <v>2</v>
      </c>
      <c r="I42" s="12">
        <v>2</v>
      </c>
      <c r="J42" s="12">
        <v>1</v>
      </c>
      <c r="K42" s="12">
        <v>1</v>
      </c>
      <c r="L42" s="12">
        <v>1</v>
      </c>
      <c r="M42" s="9">
        <f>SUM(H42:L42)</f>
        <v>7</v>
      </c>
      <c r="N42" s="11" t="s">
        <v>168</v>
      </c>
      <c r="O42" s="8" t="s">
        <v>49</v>
      </c>
      <c r="P42" s="8" t="s">
        <v>83</v>
      </c>
    </row>
    <row r="43" spans="1:16" ht="195" customHeight="1" x14ac:dyDescent="0.2">
      <c r="A43" s="16" t="s">
        <v>123</v>
      </c>
      <c r="B43" s="8" t="s">
        <v>124</v>
      </c>
      <c r="C43" s="8" t="s">
        <v>55</v>
      </c>
      <c r="D43" s="12" t="s">
        <v>56</v>
      </c>
      <c r="E43" s="12" t="s">
        <v>12</v>
      </c>
      <c r="F43" s="12" t="s">
        <v>15</v>
      </c>
      <c r="G43" s="12" t="s">
        <v>11</v>
      </c>
      <c r="H43" s="12">
        <v>2</v>
      </c>
      <c r="I43" s="12">
        <v>2</v>
      </c>
      <c r="J43" s="12">
        <v>1</v>
      </c>
      <c r="K43" s="12">
        <v>1</v>
      </c>
      <c r="L43" s="12">
        <v>1</v>
      </c>
      <c r="M43" s="9">
        <f>SUM(H43:L43)</f>
        <v>7</v>
      </c>
      <c r="N43" s="11" t="s">
        <v>84</v>
      </c>
      <c r="O43" s="8" t="s">
        <v>57</v>
      </c>
      <c r="P43" s="8" t="s">
        <v>58</v>
      </c>
    </row>
    <row r="44" spans="1:16" ht="195" customHeight="1" x14ac:dyDescent="0.2">
      <c r="A44" s="16" t="s">
        <v>123</v>
      </c>
      <c r="B44" s="8" t="s">
        <v>124</v>
      </c>
      <c r="C44" s="8" t="s">
        <v>55</v>
      </c>
      <c r="D44" s="12" t="s">
        <v>63</v>
      </c>
      <c r="E44" s="12" t="s">
        <v>64</v>
      </c>
      <c r="F44" s="12" t="s">
        <v>15</v>
      </c>
      <c r="G44" s="12" t="s">
        <v>11</v>
      </c>
      <c r="H44" s="12">
        <v>2</v>
      </c>
      <c r="I44" s="12">
        <v>2</v>
      </c>
      <c r="J44" s="12">
        <v>1</v>
      </c>
      <c r="K44" s="12">
        <v>1</v>
      </c>
      <c r="L44" s="12">
        <v>1</v>
      </c>
      <c r="M44" s="9">
        <f>SUM(H44:L44)</f>
        <v>7</v>
      </c>
      <c r="N44" s="11" t="s">
        <v>54</v>
      </c>
      <c r="O44" s="8" t="s">
        <v>57</v>
      </c>
      <c r="P44" s="8" t="s">
        <v>30</v>
      </c>
    </row>
    <row r="45" spans="1:16" ht="105" customHeight="1" x14ac:dyDescent="0.2">
      <c r="A45" s="16" t="s">
        <v>123</v>
      </c>
      <c r="B45" s="8" t="s">
        <v>124</v>
      </c>
      <c r="C45" s="8" t="s">
        <v>103</v>
      </c>
      <c r="D45" s="12" t="s">
        <v>104</v>
      </c>
      <c r="E45" s="12" t="s">
        <v>65</v>
      </c>
      <c r="F45" s="13" t="s">
        <v>10</v>
      </c>
      <c r="G45" s="13" t="s">
        <v>62</v>
      </c>
      <c r="H45" s="13">
        <v>1</v>
      </c>
      <c r="I45" s="13">
        <v>1</v>
      </c>
      <c r="J45" s="13">
        <v>1</v>
      </c>
      <c r="K45" s="13">
        <v>1</v>
      </c>
      <c r="L45" s="13">
        <v>0</v>
      </c>
      <c r="M45" s="14">
        <f t="shared" ref="M45" si="9">SUM(H45:L45)</f>
        <v>4</v>
      </c>
      <c r="N45" s="10" t="s">
        <v>30</v>
      </c>
      <c r="O45" s="8" t="s">
        <v>30</v>
      </c>
      <c r="P45" s="8" t="s">
        <v>30</v>
      </c>
    </row>
    <row r="46" spans="1:16" ht="105" customHeight="1" x14ac:dyDescent="0.2">
      <c r="A46" s="16" t="s">
        <v>123</v>
      </c>
      <c r="B46" s="8" t="s">
        <v>124</v>
      </c>
      <c r="C46" s="8" t="s">
        <v>103</v>
      </c>
      <c r="D46" s="12" t="s">
        <v>61</v>
      </c>
      <c r="E46" s="12" t="s">
        <v>67</v>
      </c>
      <c r="F46" s="13" t="s">
        <v>24</v>
      </c>
      <c r="G46" s="13" t="s">
        <v>62</v>
      </c>
      <c r="H46" s="13">
        <v>5</v>
      </c>
      <c r="I46" s="13">
        <v>3</v>
      </c>
      <c r="J46" s="13">
        <v>1</v>
      </c>
      <c r="K46" s="13">
        <v>1</v>
      </c>
      <c r="L46" s="13">
        <v>1</v>
      </c>
      <c r="M46" s="14">
        <f t="shared" ref="M46:M47" si="10">SUM(H46:L46)</f>
        <v>11</v>
      </c>
      <c r="N46" s="11" t="s">
        <v>60</v>
      </c>
      <c r="O46" s="8" t="s">
        <v>59</v>
      </c>
      <c r="P46" s="8" t="s">
        <v>30</v>
      </c>
    </row>
    <row r="47" spans="1:16" s="17" customFormat="1" ht="105" customHeight="1" x14ac:dyDescent="0.2">
      <c r="A47" s="16" t="s">
        <v>123</v>
      </c>
      <c r="B47" s="8" t="s">
        <v>124</v>
      </c>
      <c r="C47" s="8" t="s">
        <v>106</v>
      </c>
      <c r="D47" s="9" t="s">
        <v>85</v>
      </c>
      <c r="E47" s="9" t="s">
        <v>14</v>
      </c>
      <c r="F47" s="14" t="s">
        <v>15</v>
      </c>
      <c r="G47" s="14" t="s">
        <v>11</v>
      </c>
      <c r="H47" s="14">
        <v>3</v>
      </c>
      <c r="I47" s="14">
        <v>2</v>
      </c>
      <c r="J47" s="14">
        <v>1</v>
      </c>
      <c r="K47" s="14">
        <v>1</v>
      </c>
      <c r="L47" s="14">
        <v>1</v>
      </c>
      <c r="M47" s="14">
        <f t="shared" si="10"/>
        <v>8</v>
      </c>
      <c r="N47" s="11" t="s">
        <v>79</v>
      </c>
      <c r="O47" s="16" t="s">
        <v>68</v>
      </c>
      <c r="P47" s="16" t="s">
        <v>30</v>
      </c>
    </row>
    <row r="48" spans="1:16" s="6" customFormat="1" x14ac:dyDescent="0.2"/>
    <row r="49" spans="1:22" s="6" customFormat="1" x14ac:dyDescent="0.2"/>
    <row r="50" spans="1:22" s="6" customForma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1"/>
      <c r="R50" s="1"/>
      <c r="S50" s="1"/>
      <c r="T50" s="1"/>
      <c r="U50" s="1"/>
      <c r="V50" s="1"/>
    </row>
    <row r="51" spans="1:22" s="6" customFormat="1" x14ac:dyDescent="0.2"/>
    <row r="52" spans="1:22" s="6" customFormat="1" x14ac:dyDescent="0.2"/>
    <row r="53" spans="1:22" s="6" customFormat="1" x14ac:dyDescent="0.2"/>
    <row r="54" spans="1:22" s="6" customFormat="1" x14ac:dyDescent="0.2"/>
    <row r="55" spans="1:22" s="6" customFormat="1" x14ac:dyDescent="0.2"/>
    <row r="56" spans="1:22" s="6" customFormat="1" x14ac:dyDescent="0.2"/>
    <row r="57" spans="1:22" s="6" customFormat="1" x14ac:dyDescent="0.2"/>
    <row r="58" spans="1:22" s="6" customFormat="1" x14ac:dyDescent="0.2"/>
    <row r="59" spans="1:22" s="6" customFormat="1" x14ac:dyDescent="0.2"/>
    <row r="60" spans="1:22" s="6" customFormat="1" x14ac:dyDescent="0.2"/>
    <row r="61" spans="1:22" s="6" customFormat="1" x14ac:dyDescent="0.2"/>
    <row r="62" spans="1:22" s="6" customFormat="1" x14ac:dyDescent="0.2"/>
    <row r="63" spans="1:22" s="6" customFormat="1" x14ac:dyDescent="0.2"/>
    <row r="64" spans="1:22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</sheetData>
  <autoFilter ref="D9:E47"/>
  <mergeCells count="15">
    <mergeCell ref="A8:N8"/>
    <mergeCell ref="A1:P3"/>
    <mergeCell ref="A4:N6"/>
    <mergeCell ref="B9:B10"/>
    <mergeCell ref="A50:P50"/>
    <mergeCell ref="C9:C10"/>
    <mergeCell ref="N9:N10"/>
    <mergeCell ref="O9:O10"/>
    <mergeCell ref="M9:M10"/>
    <mergeCell ref="P9:P10"/>
    <mergeCell ref="F9:G9"/>
    <mergeCell ref="D9:D10"/>
    <mergeCell ref="E9:E10"/>
    <mergeCell ref="H9:L9"/>
    <mergeCell ref="A9:A10"/>
  </mergeCells>
  <conditionalFormatting sqref="M28:M29 M38:M43">
    <cfRule type="cellIs" dxfId="89" priority="166" operator="lessThanOrEqual">
      <formula>5</formula>
    </cfRule>
    <cfRule type="cellIs" dxfId="88" priority="167" operator="between">
      <formula>6</formula>
      <formula>8</formula>
    </cfRule>
    <cfRule type="cellIs" dxfId="87" priority="168" operator="greaterThanOrEqual">
      <formula>9</formula>
    </cfRule>
  </conditionalFormatting>
  <conditionalFormatting sqref="M31">
    <cfRule type="cellIs" dxfId="86" priority="160" operator="lessThanOrEqual">
      <formula>5</formula>
    </cfRule>
    <cfRule type="cellIs" dxfId="85" priority="161" operator="between">
      <formula>6</formula>
      <formula>8</formula>
    </cfRule>
    <cfRule type="cellIs" dxfId="84" priority="162" operator="greaterThanOrEqual">
      <formula>9</formula>
    </cfRule>
  </conditionalFormatting>
  <conditionalFormatting sqref="M30">
    <cfRule type="cellIs" dxfId="83" priority="157" operator="lessThanOrEqual">
      <formula>5</formula>
    </cfRule>
    <cfRule type="cellIs" dxfId="82" priority="158" operator="between">
      <formula>6</formula>
      <formula>8</formula>
    </cfRule>
    <cfRule type="cellIs" dxfId="81" priority="159" operator="greaterThanOrEqual">
      <formula>9</formula>
    </cfRule>
  </conditionalFormatting>
  <conditionalFormatting sqref="M34">
    <cfRule type="cellIs" dxfId="80" priority="151" operator="lessThanOrEqual">
      <formula>5</formula>
    </cfRule>
    <cfRule type="cellIs" dxfId="79" priority="152" operator="between">
      <formula>6</formula>
      <formula>8</formula>
    </cfRule>
    <cfRule type="cellIs" dxfId="78" priority="153" operator="greaterThanOrEqual">
      <formula>9</formula>
    </cfRule>
  </conditionalFormatting>
  <conditionalFormatting sqref="M37">
    <cfRule type="cellIs" dxfId="77" priority="145" operator="lessThanOrEqual">
      <formula>5</formula>
    </cfRule>
    <cfRule type="cellIs" dxfId="76" priority="146" operator="between">
      <formula>6</formula>
      <formula>8</formula>
    </cfRule>
    <cfRule type="cellIs" dxfId="75" priority="147" operator="greaterThanOrEqual">
      <formula>9</formula>
    </cfRule>
  </conditionalFormatting>
  <conditionalFormatting sqref="M32">
    <cfRule type="cellIs" dxfId="74" priority="142" operator="lessThanOrEqual">
      <formula>5</formula>
    </cfRule>
    <cfRule type="cellIs" dxfId="73" priority="143" operator="between">
      <formula>6</formula>
      <formula>8</formula>
    </cfRule>
    <cfRule type="cellIs" dxfId="72" priority="144" operator="greaterThanOrEqual">
      <formula>9</formula>
    </cfRule>
  </conditionalFormatting>
  <conditionalFormatting sqref="M33">
    <cfRule type="cellIs" dxfId="71" priority="124" operator="lessThanOrEqual">
      <formula>5</formula>
    </cfRule>
    <cfRule type="cellIs" dxfId="70" priority="125" operator="between">
      <formula>6</formula>
      <formula>8</formula>
    </cfRule>
    <cfRule type="cellIs" dxfId="69" priority="126" operator="greaterThanOrEqual">
      <formula>9</formula>
    </cfRule>
  </conditionalFormatting>
  <conditionalFormatting sqref="M35">
    <cfRule type="cellIs" dxfId="68" priority="106" operator="lessThanOrEqual">
      <formula>5</formula>
    </cfRule>
    <cfRule type="cellIs" dxfId="67" priority="107" operator="between">
      <formula>6</formula>
      <formula>8</formula>
    </cfRule>
    <cfRule type="cellIs" dxfId="66" priority="108" operator="greaterThanOrEqual">
      <formula>9</formula>
    </cfRule>
  </conditionalFormatting>
  <conditionalFormatting sqref="M46">
    <cfRule type="cellIs" dxfId="65" priority="97" operator="lessThanOrEqual">
      <formula>5</formula>
    </cfRule>
    <cfRule type="cellIs" dxfId="64" priority="98" operator="between">
      <formula>6</formula>
      <formula>8</formula>
    </cfRule>
    <cfRule type="cellIs" dxfId="63" priority="99" operator="greaterThanOrEqual">
      <formula>9</formula>
    </cfRule>
  </conditionalFormatting>
  <conditionalFormatting sqref="M44">
    <cfRule type="cellIs" dxfId="62" priority="94" operator="lessThanOrEqual">
      <formula>5</formula>
    </cfRule>
    <cfRule type="cellIs" dxfId="61" priority="95" operator="between">
      <formula>6</formula>
      <formula>8</formula>
    </cfRule>
    <cfRule type="cellIs" dxfId="60" priority="96" operator="greaterThanOrEqual">
      <formula>9</formula>
    </cfRule>
  </conditionalFormatting>
  <conditionalFormatting sqref="M45">
    <cfRule type="cellIs" dxfId="59" priority="91" operator="lessThanOrEqual">
      <formula>5</formula>
    </cfRule>
    <cfRule type="cellIs" dxfId="58" priority="92" operator="between">
      <formula>6</formula>
      <formula>8</formula>
    </cfRule>
    <cfRule type="cellIs" dxfId="57" priority="93" operator="greaterThanOrEqual">
      <formula>9</formula>
    </cfRule>
  </conditionalFormatting>
  <conditionalFormatting sqref="M47">
    <cfRule type="cellIs" dxfId="56" priority="88" operator="lessThanOrEqual">
      <formula>5</formula>
    </cfRule>
    <cfRule type="cellIs" dxfId="55" priority="89" operator="between">
      <formula>6</formula>
      <formula>8</formula>
    </cfRule>
    <cfRule type="cellIs" dxfId="54" priority="90" operator="greaterThanOrEqual">
      <formula>9</formula>
    </cfRule>
  </conditionalFormatting>
  <conditionalFormatting sqref="M36">
    <cfRule type="cellIs" dxfId="53" priority="76" operator="lessThanOrEqual">
      <formula>5</formula>
    </cfRule>
    <cfRule type="cellIs" dxfId="52" priority="77" operator="between">
      <formula>6</formula>
      <formula>8</formula>
    </cfRule>
    <cfRule type="cellIs" dxfId="51" priority="78" operator="greaterThanOrEqual">
      <formula>9</formula>
    </cfRule>
  </conditionalFormatting>
  <conditionalFormatting sqref="M16">
    <cfRule type="cellIs" dxfId="50" priority="64" operator="lessThanOrEqual">
      <formula>5</formula>
    </cfRule>
    <cfRule type="cellIs" dxfId="49" priority="65" operator="between">
      <formula>6</formula>
      <formula>8</formula>
    </cfRule>
    <cfRule type="cellIs" dxfId="48" priority="66" operator="greaterThanOrEqual">
      <formula>9</formula>
    </cfRule>
  </conditionalFormatting>
  <conditionalFormatting sqref="M17">
    <cfRule type="cellIs" dxfId="47" priority="61" operator="lessThanOrEqual">
      <formula>5</formula>
    </cfRule>
    <cfRule type="cellIs" dxfId="46" priority="62" operator="between">
      <formula>6</formula>
      <formula>8</formula>
    </cfRule>
    <cfRule type="cellIs" dxfId="45" priority="63" operator="greaterThanOrEqual">
      <formula>9</formula>
    </cfRule>
  </conditionalFormatting>
  <conditionalFormatting sqref="M18">
    <cfRule type="cellIs" dxfId="44" priority="58" operator="lessThanOrEqual">
      <formula>5</formula>
    </cfRule>
    <cfRule type="cellIs" dxfId="43" priority="59" operator="between">
      <formula>6</formula>
      <formula>8</formula>
    </cfRule>
    <cfRule type="cellIs" dxfId="42" priority="60" operator="greaterThanOrEqual">
      <formula>9</formula>
    </cfRule>
  </conditionalFormatting>
  <conditionalFormatting sqref="M19">
    <cfRule type="cellIs" dxfId="41" priority="40" operator="lessThanOrEqual">
      <formula>5</formula>
    </cfRule>
    <cfRule type="cellIs" dxfId="40" priority="41" operator="between">
      <formula>6</formula>
      <formula>8</formula>
    </cfRule>
    <cfRule type="cellIs" dxfId="39" priority="42" operator="greaterThanOrEqual">
      <formula>9</formula>
    </cfRule>
  </conditionalFormatting>
  <conditionalFormatting sqref="M20">
    <cfRule type="cellIs" dxfId="38" priority="37" operator="lessThanOrEqual">
      <formula>5</formula>
    </cfRule>
    <cfRule type="cellIs" dxfId="37" priority="38" operator="between">
      <formula>6</formula>
      <formula>8</formula>
    </cfRule>
    <cfRule type="cellIs" dxfId="36" priority="39" operator="greaterThanOrEqual">
      <formula>9</formula>
    </cfRule>
  </conditionalFormatting>
  <conditionalFormatting sqref="M21">
    <cfRule type="cellIs" dxfId="35" priority="34" operator="lessThanOrEqual">
      <formula>5</formula>
    </cfRule>
    <cfRule type="cellIs" dxfId="34" priority="35" operator="between">
      <formula>6</formula>
      <formula>8</formula>
    </cfRule>
    <cfRule type="cellIs" dxfId="33" priority="36" operator="greaterThanOrEqual">
      <formula>9</formula>
    </cfRule>
  </conditionalFormatting>
  <conditionalFormatting sqref="M22">
    <cfRule type="cellIs" dxfId="32" priority="31" operator="lessThanOrEqual">
      <formula>5</formula>
    </cfRule>
    <cfRule type="cellIs" dxfId="31" priority="32" operator="between">
      <formula>6</formula>
      <formula>8</formula>
    </cfRule>
    <cfRule type="cellIs" dxfId="30" priority="33" operator="greaterThanOrEqual">
      <formula>9</formula>
    </cfRule>
  </conditionalFormatting>
  <conditionalFormatting sqref="M23">
    <cfRule type="cellIs" dxfId="29" priority="28" operator="lessThanOrEqual">
      <formula>5</formula>
    </cfRule>
    <cfRule type="cellIs" dxfId="28" priority="29" operator="between">
      <formula>6</formula>
      <formula>8</formula>
    </cfRule>
    <cfRule type="cellIs" dxfId="27" priority="30" operator="greaterThanOrEqual">
      <formula>9</formula>
    </cfRule>
  </conditionalFormatting>
  <conditionalFormatting sqref="M24">
    <cfRule type="cellIs" dxfId="26" priority="25" operator="lessThanOrEqual">
      <formula>5</formula>
    </cfRule>
    <cfRule type="cellIs" dxfId="25" priority="26" operator="between">
      <formula>6</formula>
      <formula>8</formula>
    </cfRule>
    <cfRule type="cellIs" dxfId="24" priority="27" operator="greaterThanOrEqual">
      <formula>9</formula>
    </cfRule>
  </conditionalFormatting>
  <conditionalFormatting sqref="M25">
    <cfRule type="cellIs" dxfId="23" priority="22" operator="lessThanOrEqual">
      <formula>5</formula>
    </cfRule>
    <cfRule type="cellIs" dxfId="22" priority="23" operator="between">
      <formula>6</formula>
      <formula>8</formula>
    </cfRule>
    <cfRule type="cellIs" dxfId="21" priority="24" operator="greaterThanOrEqual">
      <formula>9</formula>
    </cfRule>
  </conditionalFormatting>
  <conditionalFormatting sqref="M26">
    <cfRule type="cellIs" dxfId="20" priority="19" operator="lessThanOrEqual">
      <formula>5</formula>
    </cfRule>
    <cfRule type="cellIs" dxfId="19" priority="20" operator="between">
      <formula>6</formula>
      <formula>8</formula>
    </cfRule>
    <cfRule type="cellIs" dxfId="18" priority="21" operator="greaterThanOrEqual">
      <formula>9</formula>
    </cfRule>
  </conditionalFormatting>
  <conditionalFormatting sqref="M27">
    <cfRule type="cellIs" dxfId="17" priority="16" operator="lessThanOrEqual">
      <formula>5</formula>
    </cfRule>
    <cfRule type="cellIs" dxfId="16" priority="17" operator="between">
      <formula>6</formula>
      <formula>8</formula>
    </cfRule>
    <cfRule type="cellIs" dxfId="15" priority="18" operator="greaterThanOrEqual">
      <formula>9</formula>
    </cfRule>
  </conditionalFormatting>
  <conditionalFormatting sqref="M11">
    <cfRule type="cellIs" dxfId="14" priority="13" operator="lessThanOrEqual">
      <formula>5</formula>
    </cfRule>
    <cfRule type="cellIs" dxfId="13" priority="14" operator="between">
      <formula>6</formula>
      <formula>8</formula>
    </cfRule>
    <cfRule type="cellIs" dxfId="12" priority="15" operator="greaterThanOrEqual">
      <formula>9</formula>
    </cfRule>
  </conditionalFormatting>
  <conditionalFormatting sqref="M12">
    <cfRule type="cellIs" dxfId="11" priority="10" operator="lessThanOrEqual">
      <formula>5</formula>
    </cfRule>
    <cfRule type="cellIs" dxfId="10" priority="11" operator="between">
      <formula>6</formula>
      <formula>8</formula>
    </cfRule>
    <cfRule type="cellIs" dxfId="9" priority="12" operator="greaterThanOrEqual">
      <formula>9</formula>
    </cfRule>
  </conditionalFormatting>
  <conditionalFormatting sqref="M13">
    <cfRule type="cellIs" dxfId="8" priority="7" operator="lessThanOrEqual">
      <formula>5</formula>
    </cfRule>
    <cfRule type="cellIs" dxfId="7" priority="8" operator="between">
      <formula>6</formula>
      <formula>8</formula>
    </cfRule>
    <cfRule type="cellIs" dxfId="6" priority="9" operator="greaterThanOrEqual">
      <formula>9</formula>
    </cfRule>
  </conditionalFormatting>
  <conditionalFormatting sqref="M14">
    <cfRule type="cellIs" dxfId="5" priority="4" operator="lessThanOrEqual">
      <formula>5</formula>
    </cfRule>
    <cfRule type="cellIs" dxfId="4" priority="5" operator="between">
      <formula>6</formula>
      <formula>8</formula>
    </cfRule>
    <cfRule type="cellIs" dxfId="3" priority="6" operator="greaterThanOrEqual">
      <formula>9</formula>
    </cfRule>
  </conditionalFormatting>
  <conditionalFormatting sqref="M15">
    <cfRule type="cellIs" dxfId="2" priority="1" operator="lessThanOrEqual">
      <formula>5</formula>
    </cfRule>
    <cfRule type="cellIs" dxfId="1" priority="2" operator="between">
      <formula>6</formula>
      <formula>8</formula>
    </cfRule>
    <cfRule type="cellIs" dxfId="0" priority="3" operator="greaterThanOrEqual">
      <formula>9</formula>
    </cfRule>
  </conditionalFormatting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2020-02-18T16:26:55Z</dcterms:modified>
</cp:coreProperties>
</file>